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iekrizova\Desktop\CN\"/>
    </mc:Choice>
  </mc:AlternateContent>
  <xr:revisionPtr revIDLastSave="0" documentId="13_ncr:1_{3C89BDD1-A46A-48BE-9D47-555859C038D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E123" i="1" l="1"/>
  <c r="E125" i="1"/>
  <c r="E120" i="1"/>
  <c r="E117" i="1"/>
  <c r="E115" i="1"/>
  <c r="E113" i="1"/>
  <c r="E124" i="1"/>
  <c r="E122" i="1"/>
  <c r="E121" i="1"/>
  <c r="E116" i="1"/>
  <c r="E114" i="1"/>
  <c r="E112" i="1"/>
  <c r="E109" i="1"/>
  <c r="E108" i="1"/>
  <c r="E107" i="1"/>
  <c r="E106" i="1"/>
  <c r="E103" i="1"/>
  <c r="E102" i="1"/>
  <c r="E101" i="1"/>
  <c r="E100" i="1"/>
  <c r="E99" i="1"/>
  <c r="E98" i="1"/>
  <c r="E97" i="1"/>
  <c r="E96" i="1"/>
  <c r="E95" i="1"/>
  <c r="E94" i="1"/>
  <c r="E93" i="1"/>
  <c r="E90" i="1"/>
  <c r="E89" i="1"/>
  <c r="E88" i="1"/>
  <c r="E87" i="1"/>
  <c r="E86" i="1"/>
  <c r="E83" i="1"/>
  <c r="E82" i="1"/>
  <c r="E81" i="1"/>
  <c r="E80" i="1"/>
  <c r="E79" i="1"/>
  <c r="E78" i="1"/>
  <c r="E75" i="1"/>
  <c r="E74" i="1"/>
  <c r="E73" i="1"/>
  <c r="E72" i="1"/>
  <c r="E71" i="1"/>
  <c r="E68" i="1"/>
  <c r="E67" i="1"/>
  <c r="E66" i="1"/>
  <c r="E65" i="1"/>
  <c r="E64" i="1"/>
  <c r="E63" i="1"/>
  <c r="E62" i="1"/>
  <c r="E61" i="1"/>
  <c r="E60" i="1"/>
  <c r="E59" i="1"/>
  <c r="E58" i="1"/>
  <c r="E57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127" i="1" l="1"/>
  <c r="E128" i="1" s="1"/>
</calcChain>
</file>

<file path=xl/sharedStrings.xml><?xml version="1.0" encoding="utf-8"?>
<sst xmlns="http://schemas.openxmlformats.org/spreadsheetml/2006/main" count="230" uniqueCount="108">
  <si>
    <t>Název pro nabídku</t>
  </si>
  <si>
    <t>Celkový počet</t>
  </si>
  <si>
    <t>Měrná jednotka</t>
  </si>
  <si>
    <t>Jednotková cena valuta</t>
  </si>
  <si>
    <t>Celková cena valuta</t>
  </si>
  <si>
    <t>Výkaz výměr</t>
  </si>
  <si>
    <t>Celkem bez DPH</t>
  </si>
  <si>
    <t>Celkem s DPH</t>
  </si>
  <si>
    <t>maska nosná pro 2 moduly RJ45</t>
  </si>
  <si>
    <t>třmen se soklem</t>
  </si>
  <si>
    <t>zadní montážní box statické kamery</t>
  </si>
  <si>
    <t>vázací panel High Density, 2U, 19", jednostranný</t>
  </si>
  <si>
    <t>kabel S/FTP, kat. 6A</t>
  </si>
  <si>
    <t>žlab MERKUR 2 200/50 galv. zinek</t>
  </si>
  <si>
    <t>modul keystone cat.6A RJ45 stíněný</t>
  </si>
  <si>
    <t>montážní materiál - příslušenství k drátěnému žlabu</t>
  </si>
  <si>
    <t>ochrana sváru, zatavovací</t>
  </si>
  <si>
    <t>19" optický rozvaděč, 24xSC simplex, výsuvný, černý</t>
  </si>
  <si>
    <t>patch kabel stíněný Cat6A 1m</t>
  </si>
  <si>
    <t>patch kabel S-FTP cat6a 0,25m</t>
  </si>
  <si>
    <t>rámeček jednoduchý balený</t>
  </si>
  <si>
    <t>adaptor SC-SC simplex, MM</t>
  </si>
  <si>
    <t>patch panel pro 24 modulů keystone, neosazený, 1U, černý</t>
  </si>
  <si>
    <t>montážní materiál</t>
  </si>
  <si>
    <t>KS</t>
  </si>
  <si>
    <t>M</t>
  </si>
  <si>
    <t>KPL</t>
  </si>
  <si>
    <t>certifikované měření optického spoje a vypracování protokolu</t>
  </si>
  <si>
    <t>zafouknutí OK, vč. přípravy zafukovací soupravy a kompresoru, tlaková zkouška MT</t>
  </si>
  <si>
    <t>sváry vláken vč. přípravy před svařováním</t>
  </si>
  <si>
    <t>krabice univerzální podlahová</t>
  </si>
  <si>
    <t>rám podlahové krabice</t>
  </si>
  <si>
    <t>GYMNÁZIUM HOSTIVICE - REKONSTRUKCE GYMNÁZIA II.ETAPA</t>
  </si>
  <si>
    <t>Kabelové trasy + ostatní</t>
  </si>
  <si>
    <t>trubka dvoupl. / UV stabilní</t>
  </si>
  <si>
    <t>zaklapávací lišta PVC</t>
  </si>
  <si>
    <t>oddělovací přepážka do parapetního kanálu</t>
  </si>
  <si>
    <t>montážní materiál - příslušenství parapetního kanálu</t>
  </si>
  <si>
    <t>parapetní kanál</t>
  </si>
  <si>
    <t>protipožární ucpávky vč. práce</t>
  </si>
  <si>
    <t>přístrojová krabice do parapetního kanálu</t>
  </si>
  <si>
    <t>podpěra vedení na ploché střechy</t>
  </si>
  <si>
    <t>Vrtací šablona</t>
  </si>
  <si>
    <t>elektrorevize</t>
  </si>
  <si>
    <t>instalace, zapojení a uzemn. rozvodných a zásuv. krabic, vodivé propojení kabel. žlabu</t>
  </si>
  <si>
    <t>lištování, montáž kabel. žlabu, průrazy, pokládání el. trubek a kabelů, dokončovací práce</t>
  </si>
  <si>
    <t>prac. projekt, dokumentace skutečného provedení, zaškolení</t>
  </si>
  <si>
    <t>režijí náklady na dopravu</t>
  </si>
  <si>
    <t>rozebrání, přemístění a zpětná montáž rozvaděče</t>
  </si>
  <si>
    <t>racková UPS 2 200VA</t>
  </si>
  <si>
    <t>elektroinstalační trubka ohebná</t>
  </si>
  <si>
    <t>kabel HDMI 5m</t>
  </si>
  <si>
    <t>korungovaná chránička dvoupl.</t>
  </si>
  <si>
    <t>krabice do sádrokartonu hluboká</t>
  </si>
  <si>
    <t>police perforovaná 1U / 280mm, max. nosnost 25kg</t>
  </si>
  <si>
    <t>switch 24x 1000Base-T</t>
  </si>
  <si>
    <t>Access Point WiFi</t>
  </si>
  <si>
    <t>víko krabice podlahové</t>
  </si>
  <si>
    <t>spojovací metalický kabel, 1m</t>
  </si>
  <si>
    <t>certifikace a měření - metalický kabel</t>
  </si>
  <si>
    <t>instalace a zapojení komponentů</t>
  </si>
  <si>
    <t>oživení a seřízení systému</t>
  </si>
  <si>
    <t>pokládání kabelů a chrániček, uzemnění rozvaděče RACK</t>
  </si>
  <si>
    <t>zapojení RJ konektorů do patch panelů, vyvazování kabelů, značení zásuvek</t>
  </si>
  <si>
    <t>SSK</t>
  </si>
  <si>
    <t>Optika</t>
  </si>
  <si>
    <t>FO patch LC-SC 2m 9/125 duplex</t>
  </si>
  <si>
    <t>FO pigtail SC 9/125, 0,9mm, 1m LSOH ZWP</t>
  </si>
  <si>
    <t>kabel optický, Blown Cable, 24vl., 9/125, LFP, 3,2mm, Z238, CLT, KDP</t>
  </si>
  <si>
    <t>mikrotrubička 12/8mm, zodolněná - modrá</t>
  </si>
  <si>
    <t>Gigabitový modul, 20km, LC konektor miniGBIC (SFP)</t>
  </si>
  <si>
    <t>instalace patchpanelů do rozvaděčů, pokládání mikrotrubičky</t>
  </si>
  <si>
    <t>Jednotný čas</t>
  </si>
  <si>
    <t>kabel CYKY 2A x 2,5(O)</t>
  </si>
  <si>
    <t>nástěnné hodiny 30cm</t>
  </si>
  <si>
    <t>instalace a zapojení hodin, pokládání kabelu</t>
  </si>
  <si>
    <t>Školní rozhlas</t>
  </si>
  <si>
    <t>reprosoustava na zavěšení - bílý plast</t>
  </si>
  <si>
    <t>instalace a zapojení reproduktorů, instalace krabic, pokládání kabelu</t>
  </si>
  <si>
    <t>úprava stávajícího zapojení, oživení systému</t>
  </si>
  <si>
    <t>Školní zvonek</t>
  </si>
  <si>
    <t>školní zvonek</t>
  </si>
  <si>
    <t>instalace a zapojení zvonku, pokládání kabelu</t>
  </si>
  <si>
    <t>ACS</t>
  </si>
  <si>
    <t>modul kontroly přístupu</t>
  </si>
  <si>
    <t>baterie olověná 12V 4,5Ah Geti</t>
  </si>
  <si>
    <t>nízkoodběrový elektrický zámek</t>
  </si>
  <si>
    <t>kryt ústředny</t>
  </si>
  <si>
    <t>kabel SYKFY 5x2x0,5</t>
  </si>
  <si>
    <t>bezkontaktní čtečka ID</t>
  </si>
  <si>
    <t>transformátor 16VAC/ 30VA</t>
  </si>
  <si>
    <t>pokládání kabelu</t>
  </si>
  <si>
    <t>úprava stávajícího zapojení, programování PTZS, konfigurace a oživení ACS</t>
  </si>
  <si>
    <t>DT domácí telefon</t>
  </si>
  <si>
    <t>domovní telefon komfortní pro systém 1083, 3 servisní tl.</t>
  </si>
  <si>
    <t>instalace a zapojení domovního telefonu, pokládání kabelu</t>
  </si>
  <si>
    <t>UTO - telefonní linky</t>
  </si>
  <si>
    <t>kabel SYKFY 25x2x0,5 con</t>
  </si>
  <si>
    <t>Panasonic KX-DT321CE černý telefonní přístroj</t>
  </si>
  <si>
    <t>patch panel 19", 50 portů, CAT3, 1U</t>
  </si>
  <si>
    <t>instalace a zapojení telefonního přístroje, pokládání kabelu</t>
  </si>
  <si>
    <t>ukončení kabelu v RJ konektorech v patch panelu</t>
  </si>
  <si>
    <t>úprava stávajícího zapojení, zprovoznění tel. přístroje, proměření vodičů</t>
  </si>
  <si>
    <t>CCTV</t>
  </si>
  <si>
    <t>statická vnitřní DOME kamera AXIS 2Mpix 3.4-8.9mm</t>
  </si>
  <si>
    <t>patch kabel S-FTP cat6a 1,5m</t>
  </si>
  <si>
    <t>instalace a zapojení IP kamer</t>
  </si>
  <si>
    <t>konfigurace IP kamer, implementace do stávajícího systému, oživení a nastavení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</si>
</sst>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</font>
    <font>
      <b/>
      <sz val="10"/>
      <name val="Arial CE"/>
    </font>
    <font>
      <b/>
      <sz val="13"/>
      <color rgb="FF000000"/>
      <name val="Verdana"/>
      <family val="2"/>
      <charset val="238"/>
    </font>
    <font>
      <sz val="14"/>
      <color rgb="FF00B0F0"/>
      <name val="Arial CE"/>
    </font>
    <font>
      <sz val="12"/>
      <color rgb="FF00B0F0"/>
      <name val="Arial CE"/>
    </font>
    <font>
      <sz val="17"/>
      <color rgb="FF000000"/>
      <name val="Verdana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18" fillId="0" borderId="0" xfId="0" applyFont="1"/>
    <xf numFmtId="0" fontId="19" fillId="0" borderId="0" xfId="0" applyFont="1"/>
    <xf numFmtId="0" fontId="0" fillId="0" borderId="0" xfId="0" applyAlignment="1">
      <alignment horizontal="left"/>
    </xf>
    <xf numFmtId="0" fontId="21" fillId="0" borderId="0" xfId="0" applyFont="1"/>
    <xf numFmtId="0" fontId="21" fillId="0" borderId="0" xfId="0" quotePrefix="1" applyFont="1"/>
    <xf numFmtId="0" fontId="18" fillId="0" borderId="0" xfId="0" quotePrefix="1" applyFont="1"/>
    <xf numFmtId="164" fontId="18" fillId="0" borderId="0" xfId="0" quotePrefix="1" applyNumberFormat="1" applyFont="1"/>
    <xf numFmtId="164" fontId="22" fillId="0" borderId="0" xfId="0" quotePrefix="1" applyNumberFormat="1" applyFont="1"/>
    <xf numFmtId="164" fontId="18" fillId="0" borderId="0" xfId="0" applyNumberFormat="1" applyFont="1"/>
    <xf numFmtId="164" fontId="22" fillId="0" borderId="0" xfId="0" applyNumberFormat="1" applyFont="1"/>
    <xf numFmtId="0" fontId="2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2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textRotation="90" wrapText="1"/>
    </xf>
    <xf numFmtId="0" fontId="18" fillId="0" borderId="10" xfId="0" quotePrefix="1" applyFont="1" applyBorder="1"/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128"/>
  <sheetViews>
    <sheetView tabSelected="1" zoomScaleNormal="100" workbookViewId="0">
      <selection activeCell="A9" sqref="A9"/>
    </sheetView>
  </sheetViews>
  <sheetFormatPr defaultColWidth="9.140625" defaultRowHeight="12.75" customHeight="1" x14ac:dyDescent="0.2"/>
  <cols>
    <col min="1" max="1" width="77.28515625" style="1" customWidth="1"/>
    <col min="2" max="2" width="8.28515625" style="1" customWidth="1"/>
    <col min="3" max="3" width="6.5703125" style="1" customWidth="1"/>
    <col min="4" max="4" width="14.5703125" style="1" customWidth="1"/>
    <col min="5" max="5" width="22.140625" style="1" customWidth="1"/>
    <col min="6" max="16384" width="9.140625" style="1"/>
  </cols>
  <sheetData>
    <row r="2" spans="1:5" s="3" customFormat="1" ht="29.65" customHeight="1" x14ac:dyDescent="0.25">
      <c r="A2" s="11" t="s">
        <v>5</v>
      </c>
      <c r="B2" s="12"/>
      <c r="C2" s="12"/>
      <c r="D2" s="12"/>
      <c r="E2" s="12"/>
    </row>
    <row r="3" spans="1:5" s="3" customFormat="1" ht="11.1" customHeight="1" x14ac:dyDescent="0.25"/>
    <row r="4" spans="1:5" s="3" customFormat="1" ht="83.65" customHeight="1" x14ac:dyDescent="0.25">
      <c r="A4" s="13" t="s">
        <v>32</v>
      </c>
      <c r="B4" s="14"/>
      <c r="C4" s="14"/>
      <c r="D4" s="14"/>
      <c r="E4" s="14"/>
    </row>
    <row r="5" spans="1:5" ht="48" customHeight="1" x14ac:dyDescent="0.25">
      <c r="A5" s="4" t="s">
        <v>33</v>
      </c>
      <c r="B5" s="15" t="s">
        <v>1</v>
      </c>
      <c r="C5" s="15" t="s">
        <v>2</v>
      </c>
      <c r="D5" s="15" t="s">
        <v>3</v>
      </c>
      <c r="E5" s="15" t="s">
        <v>4</v>
      </c>
    </row>
    <row r="6" spans="1:5" ht="12.75" customHeight="1" x14ac:dyDescent="0.2">
      <c r="A6" s="2" t="s">
        <v>0</v>
      </c>
      <c r="B6" s="15"/>
      <c r="C6" s="15"/>
      <c r="D6" s="15"/>
      <c r="E6" s="15"/>
    </row>
    <row r="7" spans="1:5" ht="12.75" customHeight="1" x14ac:dyDescent="0.2">
      <c r="A7" s="6" t="s">
        <v>34</v>
      </c>
      <c r="B7" s="6">
        <v>25</v>
      </c>
      <c r="C7" s="6" t="s">
        <v>24</v>
      </c>
      <c r="D7" s="6"/>
      <c r="E7" s="6">
        <f>B7*D7</f>
        <v>0</v>
      </c>
    </row>
    <row r="8" spans="1:5" ht="12.75" customHeight="1" x14ac:dyDescent="0.2">
      <c r="A8" s="6" t="s">
        <v>35</v>
      </c>
      <c r="B8" s="6">
        <v>15</v>
      </c>
      <c r="C8" s="6" t="s">
        <v>25</v>
      </c>
      <c r="D8" s="6"/>
      <c r="E8" s="6">
        <f>B8*D8</f>
        <v>0</v>
      </c>
    </row>
    <row r="9" spans="1:5" ht="12.75" customHeight="1" x14ac:dyDescent="0.2">
      <c r="A9" s="6" t="s">
        <v>36</v>
      </c>
      <c r="B9" s="6">
        <v>22</v>
      </c>
      <c r="C9" s="6" t="s">
        <v>25</v>
      </c>
      <c r="D9" s="6"/>
      <c r="E9" s="6">
        <f t="shared" ref="E9:E24" si="0">B9*D9</f>
        <v>0</v>
      </c>
    </row>
    <row r="10" spans="1:5" ht="12.75" customHeight="1" x14ac:dyDescent="0.2">
      <c r="A10" s="6" t="s">
        <v>13</v>
      </c>
      <c r="B10" s="6">
        <v>100</v>
      </c>
      <c r="C10" s="6" t="s">
        <v>24</v>
      </c>
      <c r="D10" s="6"/>
      <c r="E10" s="6">
        <f t="shared" si="0"/>
        <v>0</v>
      </c>
    </row>
    <row r="11" spans="1:5" ht="12.75" customHeight="1" x14ac:dyDescent="0.2">
      <c r="A11" s="6" t="s">
        <v>23</v>
      </c>
      <c r="B11" s="6">
        <v>1</v>
      </c>
      <c r="C11" s="6" t="s">
        <v>26</v>
      </c>
      <c r="D11" s="6"/>
      <c r="E11" s="6">
        <f t="shared" si="0"/>
        <v>0</v>
      </c>
    </row>
    <row r="12" spans="1:5" ht="12.75" customHeight="1" x14ac:dyDescent="0.2">
      <c r="A12" s="6" t="s">
        <v>15</v>
      </c>
      <c r="B12" s="6">
        <v>1</v>
      </c>
      <c r="C12" s="6" t="s">
        <v>26</v>
      </c>
      <c r="D12" s="6"/>
      <c r="E12" s="6">
        <f t="shared" si="0"/>
        <v>0</v>
      </c>
    </row>
    <row r="13" spans="1:5" ht="12.75" customHeight="1" x14ac:dyDescent="0.2">
      <c r="A13" s="6" t="s">
        <v>37</v>
      </c>
      <c r="B13" s="6">
        <v>1</v>
      </c>
      <c r="C13" s="6" t="s">
        <v>26</v>
      </c>
      <c r="D13" s="6"/>
      <c r="E13" s="6">
        <f t="shared" si="0"/>
        <v>0</v>
      </c>
    </row>
    <row r="14" spans="1:5" ht="12.75" customHeight="1" x14ac:dyDescent="0.2">
      <c r="A14" s="6" t="s">
        <v>38</v>
      </c>
      <c r="B14" s="6">
        <v>22</v>
      </c>
      <c r="C14" s="6" t="s">
        <v>25</v>
      </c>
      <c r="D14" s="6"/>
      <c r="E14" s="6">
        <f t="shared" si="0"/>
        <v>0</v>
      </c>
    </row>
    <row r="15" spans="1:5" ht="12.75" customHeight="1" x14ac:dyDescent="0.2">
      <c r="A15" s="6" t="s">
        <v>39</v>
      </c>
      <c r="B15" s="6">
        <v>1</v>
      </c>
      <c r="C15" s="6" t="s">
        <v>26</v>
      </c>
      <c r="D15" s="6"/>
      <c r="E15" s="6">
        <f t="shared" si="0"/>
        <v>0</v>
      </c>
    </row>
    <row r="16" spans="1:5" ht="12.75" customHeight="1" x14ac:dyDescent="0.2">
      <c r="A16" s="6" t="s">
        <v>40</v>
      </c>
      <c r="B16" s="6">
        <v>10</v>
      </c>
      <c r="C16" s="6" t="s">
        <v>24</v>
      </c>
      <c r="D16" s="6"/>
      <c r="E16" s="6">
        <f t="shared" si="0"/>
        <v>0</v>
      </c>
    </row>
    <row r="17" spans="1:5" ht="12.75" customHeight="1" x14ac:dyDescent="0.2">
      <c r="A17" s="6" t="s">
        <v>41</v>
      </c>
      <c r="B17" s="6">
        <v>38</v>
      </c>
      <c r="C17" s="6" t="s">
        <v>24</v>
      </c>
      <c r="D17" s="6"/>
      <c r="E17" s="6">
        <f t="shared" si="0"/>
        <v>0</v>
      </c>
    </row>
    <row r="18" spans="1:5" ht="12.75" customHeight="1" x14ac:dyDescent="0.2">
      <c r="A18" s="6" t="s">
        <v>42</v>
      </c>
      <c r="B18" s="6">
        <v>5</v>
      </c>
      <c r="C18" s="6" t="s">
        <v>24</v>
      </c>
      <c r="D18" s="6"/>
      <c r="E18" s="6">
        <f t="shared" si="0"/>
        <v>0</v>
      </c>
    </row>
    <row r="19" spans="1:5" ht="12.75" customHeight="1" x14ac:dyDescent="0.2">
      <c r="A19" s="6" t="s">
        <v>43</v>
      </c>
      <c r="B19" s="6">
        <v>1</v>
      </c>
      <c r="C19" s="6" t="s">
        <v>26</v>
      </c>
      <c r="D19" s="6"/>
      <c r="E19" s="6">
        <f t="shared" si="0"/>
        <v>0</v>
      </c>
    </row>
    <row r="20" spans="1:5" ht="12.75" customHeight="1" x14ac:dyDescent="0.2">
      <c r="A20" s="6" t="s">
        <v>44</v>
      </c>
      <c r="B20" s="6">
        <v>1</v>
      </c>
      <c r="C20" s="6" t="s">
        <v>26</v>
      </c>
      <c r="D20" s="6"/>
      <c r="E20" s="6">
        <f t="shared" si="0"/>
        <v>0</v>
      </c>
    </row>
    <row r="21" spans="1:5" ht="12.75" customHeight="1" x14ac:dyDescent="0.2">
      <c r="A21" s="6" t="s">
        <v>45</v>
      </c>
      <c r="B21" s="6">
        <v>1</v>
      </c>
      <c r="C21" s="6" t="s">
        <v>26</v>
      </c>
      <c r="D21" s="6"/>
      <c r="E21" s="6">
        <f t="shared" si="0"/>
        <v>0</v>
      </c>
    </row>
    <row r="22" spans="1:5" ht="12.75" customHeight="1" x14ac:dyDescent="0.2">
      <c r="A22" s="6" t="s">
        <v>46</v>
      </c>
      <c r="B22" s="6">
        <v>1</v>
      </c>
      <c r="C22" s="6" t="s">
        <v>26</v>
      </c>
      <c r="D22" s="6"/>
      <c r="E22" s="6">
        <f t="shared" si="0"/>
        <v>0</v>
      </c>
    </row>
    <row r="23" spans="1:5" ht="12.75" customHeight="1" x14ac:dyDescent="0.2">
      <c r="A23" s="6" t="s">
        <v>47</v>
      </c>
      <c r="B23" s="6">
        <v>1</v>
      </c>
      <c r="C23" s="6" t="s">
        <v>26</v>
      </c>
      <c r="D23" s="6"/>
      <c r="E23" s="6">
        <f t="shared" si="0"/>
        <v>0</v>
      </c>
    </row>
    <row r="24" spans="1:5" ht="12.75" customHeight="1" x14ac:dyDescent="0.2">
      <c r="A24" s="6" t="s">
        <v>48</v>
      </c>
      <c r="B24" s="6">
        <v>1</v>
      </c>
      <c r="C24" s="6" t="s">
        <v>26</v>
      </c>
      <c r="D24" s="6"/>
      <c r="E24" s="6">
        <f t="shared" si="0"/>
        <v>0</v>
      </c>
    </row>
    <row r="25" spans="1:5" ht="48" customHeight="1" x14ac:dyDescent="0.25">
      <c r="A25" s="4" t="s">
        <v>64</v>
      </c>
      <c r="B25" s="15"/>
      <c r="C25" s="15"/>
      <c r="D25" s="15"/>
      <c r="E25" s="15"/>
    </row>
    <row r="26" spans="1:5" ht="12.75" customHeight="1" x14ac:dyDescent="0.2">
      <c r="A26" s="2" t="s">
        <v>0</v>
      </c>
      <c r="B26" s="15"/>
      <c r="C26" s="15"/>
      <c r="D26" s="15"/>
      <c r="E26" s="15"/>
    </row>
    <row r="27" spans="1:5" ht="12.75" customHeight="1" x14ac:dyDescent="0.2">
      <c r="A27" s="6" t="s">
        <v>8</v>
      </c>
      <c r="B27" s="6">
        <v>32</v>
      </c>
      <c r="C27" s="6" t="s">
        <v>24</v>
      </c>
      <c r="D27" s="6"/>
      <c r="E27" s="6">
        <f t="shared" ref="E27:E54" si="1">B27*D27</f>
        <v>0</v>
      </c>
    </row>
    <row r="28" spans="1:5" ht="12.75" customHeight="1" x14ac:dyDescent="0.2">
      <c r="A28" s="6" t="s">
        <v>9</v>
      </c>
      <c r="B28" s="6">
        <v>41</v>
      </c>
      <c r="C28" s="6" t="s">
        <v>24</v>
      </c>
      <c r="D28" s="6"/>
      <c r="E28" s="6">
        <f t="shared" si="1"/>
        <v>0</v>
      </c>
    </row>
    <row r="29" spans="1:5" ht="12.75" customHeight="1" x14ac:dyDescent="0.2">
      <c r="A29" s="6" t="s">
        <v>49</v>
      </c>
      <c r="B29" s="6">
        <v>1</v>
      </c>
      <c r="C29" s="6" t="s">
        <v>24</v>
      </c>
      <c r="D29" s="6"/>
      <c r="E29" s="6">
        <f t="shared" si="1"/>
        <v>0</v>
      </c>
    </row>
    <row r="30" spans="1:5" ht="12.75" customHeight="1" x14ac:dyDescent="0.2">
      <c r="A30" s="6" t="s">
        <v>50</v>
      </c>
      <c r="B30" s="6">
        <v>85</v>
      </c>
      <c r="C30" s="6" t="s">
        <v>25</v>
      </c>
      <c r="D30" s="6"/>
      <c r="E30" s="6">
        <f t="shared" si="1"/>
        <v>0</v>
      </c>
    </row>
    <row r="31" spans="1:5" ht="12.75" customHeight="1" x14ac:dyDescent="0.2">
      <c r="A31" s="6" t="s">
        <v>50</v>
      </c>
      <c r="B31" s="6">
        <v>45</v>
      </c>
      <c r="C31" s="6" t="s">
        <v>25</v>
      </c>
      <c r="D31" s="6"/>
      <c r="E31" s="6">
        <f t="shared" si="1"/>
        <v>0</v>
      </c>
    </row>
    <row r="32" spans="1:5" ht="12.75" customHeight="1" x14ac:dyDescent="0.2">
      <c r="A32" s="6" t="s">
        <v>50</v>
      </c>
      <c r="B32" s="6">
        <v>20</v>
      </c>
      <c r="C32" s="6" t="s">
        <v>25</v>
      </c>
      <c r="D32" s="6"/>
      <c r="E32" s="6">
        <f t="shared" si="1"/>
        <v>0</v>
      </c>
    </row>
    <row r="33" spans="1:5" ht="12.75" customHeight="1" x14ac:dyDescent="0.2">
      <c r="A33" s="6" t="s">
        <v>11</v>
      </c>
      <c r="B33" s="6">
        <v>4</v>
      </c>
      <c r="C33" s="6" t="s">
        <v>24</v>
      </c>
      <c r="D33" s="6"/>
      <c r="E33" s="6">
        <f t="shared" si="1"/>
        <v>0</v>
      </c>
    </row>
    <row r="34" spans="1:5" ht="12.75" customHeight="1" x14ac:dyDescent="0.2">
      <c r="A34" s="6" t="s">
        <v>51</v>
      </c>
      <c r="B34" s="6">
        <v>5</v>
      </c>
      <c r="C34" s="6" t="s">
        <v>24</v>
      </c>
      <c r="D34" s="6"/>
      <c r="E34" s="6">
        <f t="shared" si="1"/>
        <v>0</v>
      </c>
    </row>
    <row r="35" spans="1:5" ht="12.75" customHeight="1" x14ac:dyDescent="0.2">
      <c r="A35" s="6" t="s">
        <v>12</v>
      </c>
      <c r="B35" s="6">
        <v>2700</v>
      </c>
      <c r="C35" s="6" t="s">
        <v>25</v>
      </c>
      <c r="D35" s="6"/>
      <c r="E35" s="6">
        <f t="shared" si="1"/>
        <v>0</v>
      </c>
    </row>
    <row r="36" spans="1:5" ht="12.75" customHeight="1" x14ac:dyDescent="0.2">
      <c r="A36" s="6" t="s">
        <v>52</v>
      </c>
      <c r="B36" s="6">
        <v>25</v>
      </c>
      <c r="C36" s="6" t="s">
        <v>25</v>
      </c>
      <c r="D36" s="6"/>
      <c r="E36" s="6">
        <f t="shared" si="1"/>
        <v>0</v>
      </c>
    </row>
    <row r="37" spans="1:5" ht="12.75" customHeight="1" x14ac:dyDescent="0.2">
      <c r="A37" s="6" t="s">
        <v>53</v>
      </c>
      <c r="B37" s="6">
        <v>25</v>
      </c>
      <c r="C37" s="6" t="s">
        <v>24</v>
      </c>
      <c r="D37" s="6"/>
      <c r="E37" s="6">
        <f t="shared" si="1"/>
        <v>0</v>
      </c>
    </row>
    <row r="38" spans="1:5" ht="12.75" customHeight="1" x14ac:dyDescent="0.2">
      <c r="A38" s="6" t="s">
        <v>30</v>
      </c>
      <c r="B38" s="6">
        <v>5</v>
      </c>
      <c r="C38" s="6" t="s">
        <v>24</v>
      </c>
      <c r="D38" s="6"/>
      <c r="E38" s="6">
        <f t="shared" si="1"/>
        <v>0</v>
      </c>
    </row>
    <row r="39" spans="1:5" ht="12.75" customHeight="1" x14ac:dyDescent="0.2">
      <c r="A39" s="6" t="s">
        <v>14</v>
      </c>
      <c r="B39" s="6">
        <v>64</v>
      </c>
      <c r="C39" s="6" t="s">
        <v>24</v>
      </c>
      <c r="D39" s="6"/>
      <c r="E39" s="6">
        <f t="shared" si="1"/>
        <v>0</v>
      </c>
    </row>
    <row r="40" spans="1:5" ht="12.75" customHeight="1" x14ac:dyDescent="0.2">
      <c r="A40" s="6" t="s">
        <v>23</v>
      </c>
      <c r="B40" s="6">
        <v>1</v>
      </c>
      <c r="C40" s="6" t="s">
        <v>26</v>
      </c>
      <c r="D40" s="6"/>
      <c r="E40" s="6">
        <f t="shared" si="1"/>
        <v>0</v>
      </c>
    </row>
    <row r="41" spans="1:5" ht="12.75" customHeight="1" x14ac:dyDescent="0.2">
      <c r="A41" s="6" t="s">
        <v>18</v>
      </c>
      <c r="B41" s="6">
        <v>80</v>
      </c>
      <c r="C41" s="6" t="s">
        <v>24</v>
      </c>
      <c r="D41" s="6"/>
      <c r="E41" s="6">
        <f t="shared" si="1"/>
        <v>0</v>
      </c>
    </row>
    <row r="42" spans="1:5" ht="12.75" customHeight="1" x14ac:dyDescent="0.2">
      <c r="A42" s="6" t="s">
        <v>54</v>
      </c>
      <c r="B42" s="6">
        <v>1</v>
      </c>
      <c r="C42" s="6" t="s">
        <v>24</v>
      </c>
      <c r="D42" s="6"/>
      <c r="E42" s="6">
        <f t="shared" si="1"/>
        <v>0</v>
      </c>
    </row>
    <row r="43" spans="1:5" ht="12.75" customHeight="1" x14ac:dyDescent="0.2">
      <c r="A43" s="6" t="s">
        <v>31</v>
      </c>
      <c r="B43" s="6">
        <v>5</v>
      </c>
      <c r="C43" s="6" t="s">
        <v>24</v>
      </c>
      <c r="D43" s="6"/>
      <c r="E43" s="6">
        <f t="shared" si="1"/>
        <v>0</v>
      </c>
    </row>
    <row r="44" spans="1:5" ht="12.75" customHeight="1" x14ac:dyDescent="0.2">
      <c r="A44" s="6" t="s">
        <v>20</v>
      </c>
      <c r="B44" s="6">
        <v>41</v>
      </c>
      <c r="C44" s="6" t="s">
        <v>24</v>
      </c>
      <c r="D44" s="6"/>
      <c r="E44" s="6">
        <f t="shared" si="1"/>
        <v>0</v>
      </c>
    </row>
    <row r="45" spans="1:5" ht="12.75" customHeight="1" x14ac:dyDescent="0.2">
      <c r="A45" s="6" t="s">
        <v>55</v>
      </c>
      <c r="B45" s="6">
        <v>3</v>
      </c>
      <c r="C45" s="6" t="s">
        <v>24</v>
      </c>
      <c r="D45" s="6"/>
      <c r="E45" s="6">
        <f t="shared" si="1"/>
        <v>0</v>
      </c>
    </row>
    <row r="46" spans="1:5" ht="12.75" customHeight="1" x14ac:dyDescent="0.2">
      <c r="A46" s="6" t="s">
        <v>22</v>
      </c>
      <c r="B46" s="6">
        <v>4</v>
      </c>
      <c r="C46" s="6" t="s">
        <v>24</v>
      </c>
      <c r="D46" s="6"/>
      <c r="E46" s="6">
        <f t="shared" si="1"/>
        <v>0</v>
      </c>
    </row>
    <row r="47" spans="1:5" ht="12.75" customHeight="1" x14ac:dyDescent="0.2">
      <c r="A47" s="6" t="s">
        <v>56</v>
      </c>
      <c r="B47" s="6">
        <v>2</v>
      </c>
      <c r="C47" s="6" t="s">
        <v>24</v>
      </c>
      <c r="D47" s="6"/>
      <c r="E47" s="6">
        <f t="shared" si="1"/>
        <v>0</v>
      </c>
    </row>
    <row r="48" spans="1:5" ht="12.75" customHeight="1" x14ac:dyDescent="0.2">
      <c r="A48" s="6" t="s">
        <v>57</v>
      </c>
      <c r="B48" s="6">
        <v>5</v>
      </c>
      <c r="C48" s="6" t="s">
        <v>24</v>
      </c>
      <c r="D48" s="6"/>
      <c r="E48" s="6">
        <f t="shared" si="1"/>
        <v>0</v>
      </c>
    </row>
    <row r="49" spans="1:5" ht="12.75" customHeight="1" x14ac:dyDescent="0.2">
      <c r="A49" s="6" t="s">
        <v>58</v>
      </c>
      <c r="B49" s="6">
        <v>1</v>
      </c>
      <c r="C49" s="6" t="s">
        <v>24</v>
      </c>
      <c r="D49" s="6"/>
      <c r="E49" s="6">
        <f t="shared" si="1"/>
        <v>0</v>
      </c>
    </row>
    <row r="50" spans="1:5" ht="12.75" customHeight="1" x14ac:dyDescent="0.2">
      <c r="A50" s="6" t="s">
        <v>59</v>
      </c>
      <c r="B50" s="6">
        <v>1</v>
      </c>
      <c r="C50" s="6" t="s">
        <v>26</v>
      </c>
      <c r="D50" s="6"/>
      <c r="E50" s="6">
        <f t="shared" si="1"/>
        <v>0</v>
      </c>
    </row>
    <row r="51" spans="1:5" ht="12.75" customHeight="1" x14ac:dyDescent="0.2">
      <c r="A51" s="6" t="s">
        <v>60</v>
      </c>
      <c r="B51" s="6">
        <v>1</v>
      </c>
      <c r="C51" s="6" t="s">
        <v>26</v>
      </c>
      <c r="D51" s="6"/>
      <c r="E51" s="6">
        <f t="shared" si="1"/>
        <v>0</v>
      </c>
    </row>
    <row r="52" spans="1:5" ht="12.75" customHeight="1" x14ac:dyDescent="0.2">
      <c r="A52" s="6" t="s">
        <v>61</v>
      </c>
      <c r="B52" s="6">
        <v>1</v>
      </c>
      <c r="C52" s="6" t="s">
        <v>26</v>
      </c>
      <c r="D52" s="6"/>
      <c r="E52" s="6">
        <f t="shared" si="1"/>
        <v>0</v>
      </c>
    </row>
    <row r="53" spans="1:5" ht="12.75" customHeight="1" x14ac:dyDescent="0.2">
      <c r="A53" s="6" t="s">
        <v>62</v>
      </c>
      <c r="B53" s="6">
        <v>1</v>
      </c>
      <c r="C53" s="6" t="s">
        <v>26</v>
      </c>
      <c r="D53" s="6"/>
      <c r="E53" s="6">
        <f t="shared" si="1"/>
        <v>0</v>
      </c>
    </row>
    <row r="54" spans="1:5" ht="12.75" customHeight="1" x14ac:dyDescent="0.2">
      <c r="A54" s="6" t="s">
        <v>63</v>
      </c>
      <c r="B54" s="6">
        <v>1</v>
      </c>
      <c r="C54" s="6" t="s">
        <v>26</v>
      </c>
      <c r="D54" s="6"/>
      <c r="E54" s="6">
        <f t="shared" si="1"/>
        <v>0</v>
      </c>
    </row>
    <row r="55" spans="1:5" ht="48" customHeight="1" x14ac:dyDescent="0.25">
      <c r="A55" s="4" t="s">
        <v>65</v>
      </c>
      <c r="B55" s="15"/>
      <c r="C55" s="15"/>
      <c r="D55" s="15"/>
      <c r="E55" s="15"/>
    </row>
    <row r="56" spans="1:5" ht="12.75" customHeight="1" x14ac:dyDescent="0.2">
      <c r="A56" s="2" t="s">
        <v>0</v>
      </c>
      <c r="B56" s="15"/>
      <c r="C56" s="15"/>
      <c r="D56" s="15"/>
      <c r="E56" s="15"/>
    </row>
    <row r="57" spans="1:5" ht="12.75" customHeight="1" x14ac:dyDescent="0.2">
      <c r="A57" s="6" t="s">
        <v>66</v>
      </c>
      <c r="B57" s="6">
        <v>6</v>
      </c>
      <c r="C57" s="6" t="s">
        <v>24</v>
      </c>
      <c r="D57" s="6"/>
      <c r="E57" s="6">
        <f t="shared" ref="E57:E68" si="2">B57*D57</f>
        <v>0</v>
      </c>
    </row>
    <row r="58" spans="1:5" ht="12.75" customHeight="1" x14ac:dyDescent="0.2">
      <c r="A58" s="6" t="s">
        <v>67</v>
      </c>
      <c r="B58" s="6">
        <v>48</v>
      </c>
      <c r="C58" s="6" t="s">
        <v>24</v>
      </c>
      <c r="D58" s="6"/>
      <c r="E58" s="6">
        <f t="shared" si="2"/>
        <v>0</v>
      </c>
    </row>
    <row r="59" spans="1:5" ht="12.75" customHeight="1" x14ac:dyDescent="0.2">
      <c r="A59" s="6" t="s">
        <v>68</v>
      </c>
      <c r="B59" s="6">
        <v>205</v>
      </c>
      <c r="C59" s="6" t="s">
        <v>25</v>
      </c>
      <c r="D59" s="6"/>
      <c r="E59" s="6">
        <f t="shared" si="2"/>
        <v>0</v>
      </c>
    </row>
    <row r="60" spans="1:5" ht="12.75" customHeight="1" x14ac:dyDescent="0.2">
      <c r="A60" s="6" t="s">
        <v>69</v>
      </c>
      <c r="B60" s="6">
        <v>175</v>
      </c>
      <c r="C60" s="6" t="s">
        <v>25</v>
      </c>
      <c r="D60" s="6"/>
      <c r="E60" s="6">
        <f t="shared" si="2"/>
        <v>0</v>
      </c>
    </row>
    <row r="61" spans="1:5" ht="12.75" customHeight="1" x14ac:dyDescent="0.2">
      <c r="A61" s="6" t="s">
        <v>16</v>
      </c>
      <c r="B61" s="6">
        <v>48</v>
      </c>
      <c r="C61" s="6" t="s">
        <v>24</v>
      </c>
      <c r="D61" s="6"/>
      <c r="E61" s="6">
        <f t="shared" si="2"/>
        <v>0</v>
      </c>
    </row>
    <row r="62" spans="1:5" ht="12.75" customHeight="1" x14ac:dyDescent="0.2">
      <c r="A62" s="6" t="s">
        <v>17</v>
      </c>
      <c r="B62" s="6">
        <v>6</v>
      </c>
      <c r="C62" s="6" t="s">
        <v>24</v>
      </c>
      <c r="D62" s="6"/>
      <c r="E62" s="6">
        <f t="shared" si="2"/>
        <v>0</v>
      </c>
    </row>
    <row r="63" spans="1:5" ht="12.75" customHeight="1" x14ac:dyDescent="0.2">
      <c r="A63" s="6" t="s">
        <v>21</v>
      </c>
      <c r="B63" s="6">
        <v>48</v>
      </c>
      <c r="C63" s="6" t="s">
        <v>24</v>
      </c>
      <c r="D63" s="6"/>
      <c r="E63" s="6">
        <f t="shared" si="2"/>
        <v>0</v>
      </c>
    </row>
    <row r="64" spans="1:5" ht="12.75" customHeight="1" x14ac:dyDescent="0.2">
      <c r="A64" s="6" t="s">
        <v>70</v>
      </c>
      <c r="B64" s="6">
        <v>6</v>
      </c>
      <c r="C64" s="6" t="s">
        <v>24</v>
      </c>
      <c r="D64" s="6"/>
      <c r="E64" s="6">
        <f t="shared" si="2"/>
        <v>0</v>
      </c>
    </row>
    <row r="65" spans="1:5" ht="12.75" customHeight="1" x14ac:dyDescent="0.2">
      <c r="A65" s="6" t="s">
        <v>27</v>
      </c>
      <c r="B65" s="6">
        <v>1</v>
      </c>
      <c r="C65" s="6" t="s">
        <v>26</v>
      </c>
      <c r="D65" s="6"/>
      <c r="E65" s="6">
        <f t="shared" si="2"/>
        <v>0</v>
      </c>
    </row>
    <row r="66" spans="1:5" ht="12.75" customHeight="1" x14ac:dyDescent="0.2">
      <c r="A66" s="6" t="s">
        <v>71</v>
      </c>
      <c r="B66" s="6">
        <v>1</v>
      </c>
      <c r="C66" s="6" t="s">
        <v>26</v>
      </c>
      <c r="D66" s="6"/>
      <c r="E66" s="6">
        <f t="shared" si="2"/>
        <v>0</v>
      </c>
    </row>
    <row r="67" spans="1:5" ht="12.75" customHeight="1" x14ac:dyDescent="0.2">
      <c r="A67" s="6" t="s">
        <v>29</v>
      </c>
      <c r="B67" s="6">
        <v>1</v>
      </c>
      <c r="C67" s="6" t="s">
        <v>26</v>
      </c>
      <c r="D67" s="6"/>
      <c r="E67" s="6">
        <f t="shared" si="2"/>
        <v>0</v>
      </c>
    </row>
    <row r="68" spans="1:5" ht="12.75" customHeight="1" x14ac:dyDescent="0.2">
      <c r="A68" s="6" t="s">
        <v>28</v>
      </c>
      <c r="B68" s="6">
        <v>1</v>
      </c>
      <c r="C68" s="6" t="s">
        <v>26</v>
      </c>
      <c r="D68" s="6"/>
      <c r="E68" s="6">
        <f t="shared" si="2"/>
        <v>0</v>
      </c>
    </row>
    <row r="69" spans="1:5" ht="48" customHeight="1" x14ac:dyDescent="0.25">
      <c r="A69" s="4" t="s">
        <v>72</v>
      </c>
      <c r="B69" s="15"/>
      <c r="C69" s="15"/>
      <c r="D69" s="15"/>
      <c r="E69" s="15"/>
    </row>
    <row r="70" spans="1:5" ht="12.75" customHeight="1" x14ac:dyDescent="0.2">
      <c r="A70" s="2" t="s">
        <v>0</v>
      </c>
      <c r="B70" s="15"/>
      <c r="C70" s="15"/>
      <c r="D70" s="15"/>
      <c r="E70" s="15"/>
    </row>
    <row r="71" spans="1:5" ht="12.75" customHeight="1" x14ac:dyDescent="0.2">
      <c r="A71" s="6" t="s">
        <v>73</v>
      </c>
      <c r="B71" s="6">
        <v>60</v>
      </c>
      <c r="C71" s="6" t="s">
        <v>25</v>
      </c>
      <c r="D71" s="6"/>
      <c r="E71" s="6">
        <f t="shared" ref="E71:E75" si="3">B71*D71</f>
        <v>0</v>
      </c>
    </row>
    <row r="72" spans="1:5" ht="12.75" customHeight="1" x14ac:dyDescent="0.2">
      <c r="A72" s="6" t="s">
        <v>19</v>
      </c>
      <c r="B72" s="6">
        <v>8</v>
      </c>
      <c r="C72" s="6" t="s">
        <v>24</v>
      </c>
      <c r="D72" s="6"/>
      <c r="E72" s="6">
        <f t="shared" si="3"/>
        <v>0</v>
      </c>
    </row>
    <row r="73" spans="1:5" ht="12.75" customHeight="1" x14ac:dyDescent="0.2">
      <c r="A73" s="6" t="s">
        <v>74</v>
      </c>
      <c r="B73" s="6">
        <v>8</v>
      </c>
      <c r="C73" s="6" t="s">
        <v>24</v>
      </c>
      <c r="D73" s="6"/>
      <c r="E73" s="6">
        <f t="shared" si="3"/>
        <v>0</v>
      </c>
    </row>
    <row r="74" spans="1:5" ht="12.75" customHeight="1" x14ac:dyDescent="0.2">
      <c r="A74" s="6" t="s">
        <v>75</v>
      </c>
      <c r="B74" s="6">
        <v>1</v>
      </c>
      <c r="C74" s="6" t="s">
        <v>26</v>
      </c>
      <c r="D74" s="6"/>
      <c r="E74" s="6">
        <f t="shared" si="3"/>
        <v>0</v>
      </c>
    </row>
    <row r="75" spans="1:5" ht="12.75" customHeight="1" x14ac:dyDescent="0.2">
      <c r="A75" s="6" t="s">
        <v>61</v>
      </c>
      <c r="B75" s="6">
        <v>1</v>
      </c>
      <c r="C75" s="6" t="s">
        <v>26</v>
      </c>
      <c r="D75" s="6"/>
      <c r="E75" s="6">
        <f t="shared" si="3"/>
        <v>0</v>
      </c>
    </row>
    <row r="76" spans="1:5" ht="48" customHeight="1" x14ac:dyDescent="0.25">
      <c r="A76" s="4" t="s">
        <v>76</v>
      </c>
      <c r="B76" s="15"/>
      <c r="C76" s="15"/>
      <c r="D76" s="15"/>
      <c r="E76" s="15"/>
    </row>
    <row r="77" spans="1:5" ht="12.75" customHeight="1" x14ac:dyDescent="0.2">
      <c r="A77" s="2" t="s">
        <v>0</v>
      </c>
      <c r="B77" s="15"/>
      <c r="C77" s="15"/>
      <c r="D77" s="15"/>
      <c r="E77" s="15"/>
    </row>
    <row r="78" spans="1:5" ht="12.75" customHeight="1" x14ac:dyDescent="0.2">
      <c r="A78" s="6" t="s">
        <v>77</v>
      </c>
      <c r="B78" s="6">
        <v>7</v>
      </c>
      <c r="C78" s="6" t="s">
        <v>24</v>
      </c>
      <c r="D78" s="6"/>
      <c r="E78" s="6">
        <f t="shared" ref="E78:E83" si="4">B78*D78</f>
        <v>0</v>
      </c>
    </row>
    <row r="79" spans="1:5" ht="12.75" customHeight="1" x14ac:dyDescent="0.2">
      <c r="A79" s="6" t="s">
        <v>73</v>
      </c>
      <c r="B79" s="6">
        <v>180</v>
      </c>
      <c r="C79" s="6" t="s">
        <v>25</v>
      </c>
      <c r="D79" s="6"/>
      <c r="E79" s="6">
        <f t="shared" si="4"/>
        <v>0</v>
      </c>
    </row>
    <row r="80" spans="1:5" ht="12.75" customHeight="1" x14ac:dyDescent="0.2">
      <c r="A80" s="6" t="s">
        <v>53</v>
      </c>
      <c r="B80" s="6">
        <v>2</v>
      </c>
      <c r="C80" s="6" t="s">
        <v>24</v>
      </c>
      <c r="D80" s="6"/>
      <c r="E80" s="6">
        <f t="shared" si="4"/>
        <v>0</v>
      </c>
    </row>
    <row r="81" spans="1:5" ht="12.75" customHeight="1" x14ac:dyDescent="0.2">
      <c r="A81" s="6" t="s">
        <v>23</v>
      </c>
      <c r="B81" s="6">
        <v>1</v>
      </c>
      <c r="C81" s="6" t="s">
        <v>26</v>
      </c>
      <c r="D81" s="6"/>
      <c r="E81" s="6">
        <f t="shared" si="4"/>
        <v>0</v>
      </c>
    </row>
    <row r="82" spans="1:5" ht="12.75" customHeight="1" x14ac:dyDescent="0.2">
      <c r="A82" s="6" t="s">
        <v>78</v>
      </c>
      <c r="B82" s="6">
        <v>1</v>
      </c>
      <c r="C82" s="6" t="s">
        <v>26</v>
      </c>
      <c r="D82" s="6"/>
      <c r="E82" s="6">
        <f t="shared" si="4"/>
        <v>0</v>
      </c>
    </row>
    <row r="83" spans="1:5" ht="12.75" customHeight="1" x14ac:dyDescent="0.2">
      <c r="A83" s="6" t="s">
        <v>79</v>
      </c>
      <c r="B83" s="6">
        <v>1</v>
      </c>
      <c r="C83" s="6" t="s">
        <v>26</v>
      </c>
      <c r="D83" s="6"/>
      <c r="E83" s="6">
        <f t="shared" si="4"/>
        <v>0</v>
      </c>
    </row>
    <row r="84" spans="1:5" ht="48" customHeight="1" x14ac:dyDescent="0.25">
      <c r="A84" s="4" t="s">
        <v>80</v>
      </c>
      <c r="B84" s="15"/>
      <c r="C84" s="15"/>
      <c r="D84" s="15"/>
      <c r="E84" s="15"/>
    </row>
    <row r="85" spans="1:5" ht="12.75" customHeight="1" x14ac:dyDescent="0.2">
      <c r="A85" s="2" t="s">
        <v>0</v>
      </c>
      <c r="B85" s="15"/>
      <c r="C85" s="15"/>
      <c r="D85" s="15"/>
      <c r="E85" s="15"/>
    </row>
    <row r="86" spans="1:5" ht="12.75" customHeight="1" x14ac:dyDescent="0.2">
      <c r="A86" s="6" t="s">
        <v>73</v>
      </c>
      <c r="B86" s="6">
        <v>95</v>
      </c>
      <c r="C86" s="6" t="s">
        <v>25</v>
      </c>
      <c r="D86" s="6"/>
      <c r="E86" s="6">
        <f t="shared" ref="E86:E90" si="5">B86*D86</f>
        <v>0</v>
      </c>
    </row>
    <row r="87" spans="1:5" ht="12.75" customHeight="1" x14ac:dyDescent="0.2">
      <c r="A87" s="6" t="s">
        <v>23</v>
      </c>
      <c r="B87" s="6">
        <v>1</v>
      </c>
      <c r="C87" s="6" t="s">
        <v>26</v>
      </c>
      <c r="D87" s="6"/>
      <c r="E87" s="6">
        <f t="shared" si="5"/>
        <v>0</v>
      </c>
    </row>
    <row r="88" spans="1:5" ht="12.75" customHeight="1" x14ac:dyDescent="0.2">
      <c r="A88" s="6" t="s">
        <v>81</v>
      </c>
      <c r="B88" s="6">
        <v>1</v>
      </c>
      <c r="C88" s="6" t="s">
        <v>24</v>
      </c>
      <c r="D88" s="6"/>
      <c r="E88" s="6">
        <f t="shared" si="5"/>
        <v>0</v>
      </c>
    </row>
    <row r="89" spans="1:5" ht="12.75" customHeight="1" x14ac:dyDescent="0.2">
      <c r="A89" s="6" t="s">
        <v>82</v>
      </c>
      <c r="B89" s="6">
        <v>1</v>
      </c>
      <c r="C89" s="6" t="s">
        <v>26</v>
      </c>
      <c r="D89" s="6"/>
      <c r="E89" s="6">
        <f t="shared" si="5"/>
        <v>0</v>
      </c>
    </row>
    <row r="90" spans="1:5" ht="12.75" customHeight="1" x14ac:dyDescent="0.2">
      <c r="A90" s="6" t="s">
        <v>79</v>
      </c>
      <c r="B90" s="6">
        <v>1</v>
      </c>
      <c r="C90" s="6" t="s">
        <v>26</v>
      </c>
      <c r="D90" s="6"/>
      <c r="E90" s="6">
        <f t="shared" si="5"/>
        <v>0</v>
      </c>
    </row>
    <row r="91" spans="1:5" ht="48" customHeight="1" x14ac:dyDescent="0.25">
      <c r="A91" s="4" t="s">
        <v>83</v>
      </c>
      <c r="B91" s="15"/>
      <c r="C91" s="15"/>
      <c r="D91" s="15"/>
      <c r="E91" s="15"/>
    </row>
    <row r="92" spans="1:5" ht="12.75" customHeight="1" x14ac:dyDescent="0.2">
      <c r="A92" s="2" t="s">
        <v>0</v>
      </c>
      <c r="B92" s="15"/>
      <c r="C92" s="15"/>
      <c r="D92" s="15"/>
      <c r="E92" s="15"/>
    </row>
    <row r="93" spans="1:5" ht="12.75" customHeight="1" x14ac:dyDescent="0.2">
      <c r="A93" s="6" t="s">
        <v>84</v>
      </c>
      <c r="B93" s="6">
        <v>1</v>
      </c>
      <c r="C93" s="6" t="s">
        <v>24</v>
      </c>
      <c r="D93" s="6"/>
      <c r="E93" s="6">
        <f t="shared" ref="E93:E103" si="6">B93*D93</f>
        <v>0</v>
      </c>
    </row>
    <row r="94" spans="1:5" ht="12.75" customHeight="1" x14ac:dyDescent="0.2">
      <c r="A94" s="6" t="s">
        <v>85</v>
      </c>
      <c r="B94" s="6">
        <v>1</v>
      </c>
      <c r="C94" s="6" t="s">
        <v>24</v>
      </c>
      <c r="D94" s="6"/>
      <c r="E94" s="6">
        <f t="shared" si="6"/>
        <v>0</v>
      </c>
    </row>
    <row r="95" spans="1:5" ht="12.75" customHeight="1" x14ac:dyDescent="0.2">
      <c r="A95" s="6" t="s">
        <v>86</v>
      </c>
      <c r="B95" s="6">
        <v>1</v>
      </c>
      <c r="C95" s="6" t="s">
        <v>24</v>
      </c>
      <c r="D95" s="6"/>
      <c r="E95" s="6">
        <f t="shared" si="6"/>
        <v>0</v>
      </c>
    </row>
    <row r="96" spans="1:5" ht="12.75" customHeight="1" x14ac:dyDescent="0.2">
      <c r="A96" s="6" t="s">
        <v>87</v>
      </c>
      <c r="B96" s="6">
        <v>1</v>
      </c>
      <c r="C96" s="6" t="s">
        <v>24</v>
      </c>
      <c r="D96" s="6"/>
      <c r="E96" s="6">
        <f t="shared" si="6"/>
        <v>0</v>
      </c>
    </row>
    <row r="97" spans="1:5" ht="12.75" customHeight="1" x14ac:dyDescent="0.2">
      <c r="A97" s="6" t="s">
        <v>88</v>
      </c>
      <c r="B97" s="6">
        <v>55</v>
      </c>
      <c r="C97" s="6" t="s">
        <v>25</v>
      </c>
      <c r="D97" s="6"/>
      <c r="E97" s="6">
        <f t="shared" si="6"/>
        <v>0</v>
      </c>
    </row>
    <row r="98" spans="1:5" ht="12.75" customHeight="1" x14ac:dyDescent="0.2">
      <c r="A98" s="6" t="s">
        <v>23</v>
      </c>
      <c r="B98" s="6">
        <v>1</v>
      </c>
      <c r="C98" s="6" t="s">
        <v>26</v>
      </c>
      <c r="D98" s="6"/>
      <c r="E98" s="6">
        <f t="shared" si="6"/>
        <v>0</v>
      </c>
    </row>
    <row r="99" spans="1:5" ht="12.75" customHeight="1" x14ac:dyDescent="0.2">
      <c r="A99" s="6" t="s">
        <v>89</v>
      </c>
      <c r="B99" s="6">
        <v>1</v>
      </c>
      <c r="C99" s="6" t="s">
        <v>24</v>
      </c>
      <c r="D99" s="6"/>
      <c r="E99" s="6">
        <f t="shared" si="6"/>
        <v>0</v>
      </c>
    </row>
    <row r="100" spans="1:5" ht="12.75" customHeight="1" x14ac:dyDescent="0.2">
      <c r="A100" s="6" t="s">
        <v>90</v>
      </c>
      <c r="B100" s="6">
        <v>1</v>
      </c>
      <c r="C100" s="6" t="s">
        <v>24</v>
      </c>
      <c r="D100" s="6"/>
      <c r="E100" s="6">
        <f t="shared" si="6"/>
        <v>0</v>
      </c>
    </row>
    <row r="101" spans="1:5" ht="12.75" customHeight="1" x14ac:dyDescent="0.2">
      <c r="A101" s="6" t="s">
        <v>60</v>
      </c>
      <c r="B101" s="6">
        <v>1</v>
      </c>
      <c r="C101" s="6" t="s">
        <v>26</v>
      </c>
      <c r="D101" s="6"/>
      <c r="E101" s="6">
        <f t="shared" si="6"/>
        <v>0</v>
      </c>
    </row>
    <row r="102" spans="1:5" ht="12.75" customHeight="1" x14ac:dyDescent="0.2">
      <c r="A102" s="6" t="s">
        <v>91</v>
      </c>
      <c r="B102" s="6">
        <v>1</v>
      </c>
      <c r="C102" s="6" t="s">
        <v>26</v>
      </c>
      <c r="D102" s="6"/>
      <c r="E102" s="6">
        <f t="shared" si="6"/>
        <v>0</v>
      </c>
    </row>
    <row r="103" spans="1:5" ht="12.75" customHeight="1" x14ac:dyDescent="0.2">
      <c r="A103" s="6" t="s">
        <v>92</v>
      </c>
      <c r="B103" s="6">
        <v>1</v>
      </c>
      <c r="C103" s="6" t="s">
        <v>26</v>
      </c>
      <c r="D103" s="6"/>
      <c r="E103" s="6">
        <f t="shared" si="6"/>
        <v>0</v>
      </c>
    </row>
    <row r="104" spans="1:5" ht="48" customHeight="1" x14ac:dyDescent="0.25">
      <c r="A104" s="4" t="s">
        <v>93</v>
      </c>
      <c r="B104" s="15"/>
      <c r="C104" s="15"/>
      <c r="D104" s="15"/>
      <c r="E104" s="15"/>
    </row>
    <row r="105" spans="1:5" ht="12.75" customHeight="1" x14ac:dyDescent="0.2">
      <c r="A105" s="2" t="s">
        <v>0</v>
      </c>
      <c r="B105" s="15"/>
      <c r="C105" s="15"/>
      <c r="D105" s="15"/>
      <c r="E105" s="15"/>
    </row>
    <row r="106" spans="1:5" ht="12.75" customHeight="1" x14ac:dyDescent="0.2">
      <c r="A106" s="6" t="s">
        <v>88</v>
      </c>
      <c r="B106" s="6">
        <v>75</v>
      </c>
      <c r="C106" s="6" t="s">
        <v>25</v>
      </c>
      <c r="D106" s="6"/>
      <c r="E106" s="6">
        <f t="shared" ref="E106:E109" si="7">B106*D106</f>
        <v>0</v>
      </c>
    </row>
    <row r="107" spans="1:5" ht="12.75" customHeight="1" x14ac:dyDescent="0.2">
      <c r="A107" s="6" t="s">
        <v>94</v>
      </c>
      <c r="B107" s="6">
        <v>1</v>
      </c>
      <c r="C107" s="6" t="s">
        <v>24</v>
      </c>
      <c r="D107" s="6"/>
      <c r="E107" s="6">
        <f t="shared" si="7"/>
        <v>0</v>
      </c>
    </row>
    <row r="108" spans="1:5" ht="12.75" customHeight="1" x14ac:dyDescent="0.2">
      <c r="A108" s="6" t="s">
        <v>95</v>
      </c>
      <c r="B108" s="6">
        <v>1</v>
      </c>
      <c r="C108" s="6" t="s">
        <v>26</v>
      </c>
      <c r="D108" s="6"/>
      <c r="E108" s="6">
        <f t="shared" si="7"/>
        <v>0</v>
      </c>
    </row>
    <row r="109" spans="1:5" ht="12.75" customHeight="1" x14ac:dyDescent="0.2">
      <c r="A109" s="6" t="s">
        <v>79</v>
      </c>
      <c r="B109" s="6">
        <v>1</v>
      </c>
      <c r="C109" s="6" t="s">
        <v>26</v>
      </c>
      <c r="D109" s="6"/>
      <c r="E109" s="6">
        <f t="shared" si="7"/>
        <v>0</v>
      </c>
    </row>
    <row r="110" spans="1:5" ht="48" customHeight="1" x14ac:dyDescent="0.25">
      <c r="A110" s="4" t="s">
        <v>96</v>
      </c>
      <c r="B110" s="15"/>
      <c r="C110" s="15"/>
      <c r="D110" s="15"/>
      <c r="E110" s="15"/>
    </row>
    <row r="111" spans="1:5" ht="12.75" customHeight="1" x14ac:dyDescent="0.2">
      <c r="A111" s="2" t="s">
        <v>0</v>
      </c>
      <c r="B111" s="15"/>
      <c r="C111" s="15"/>
      <c r="D111" s="15"/>
      <c r="E111" s="15"/>
    </row>
    <row r="112" spans="1:5" ht="12.75" customHeight="1" x14ac:dyDescent="0.2">
      <c r="A112" s="6" t="s">
        <v>97</v>
      </c>
      <c r="B112" s="6">
        <v>60</v>
      </c>
      <c r="C112" s="6" t="s">
        <v>25</v>
      </c>
      <c r="D112" s="6"/>
      <c r="E112" s="6">
        <f t="shared" ref="E112:E117" si="8">B112*D112</f>
        <v>0</v>
      </c>
    </row>
    <row r="113" spans="1:5" ht="12.75" customHeight="1" x14ac:dyDescent="0.2">
      <c r="A113" s="6" t="s">
        <v>98</v>
      </c>
      <c r="B113" s="6">
        <v>1</v>
      </c>
      <c r="C113" s="6" t="s">
        <v>24</v>
      </c>
      <c r="D113" s="6"/>
      <c r="E113" s="6">
        <f>B113*D113</f>
        <v>0</v>
      </c>
    </row>
    <row r="114" spans="1:5" ht="12.75" customHeight="1" x14ac:dyDescent="0.2">
      <c r="A114" s="6" t="s">
        <v>99</v>
      </c>
      <c r="B114" s="6">
        <v>2</v>
      </c>
      <c r="C114" s="6" t="s">
        <v>24</v>
      </c>
      <c r="D114" s="6"/>
      <c r="E114" s="6">
        <f t="shared" si="8"/>
        <v>0</v>
      </c>
    </row>
    <row r="115" spans="1:5" ht="12.75" customHeight="1" x14ac:dyDescent="0.2">
      <c r="A115" s="6" t="s">
        <v>100</v>
      </c>
      <c r="B115" s="6">
        <v>1</v>
      </c>
      <c r="C115" s="6" t="s">
        <v>26</v>
      </c>
      <c r="D115" s="6"/>
      <c r="E115" s="6">
        <f>B115*D115</f>
        <v>0</v>
      </c>
    </row>
    <row r="116" spans="1:5" ht="12.75" customHeight="1" x14ac:dyDescent="0.2">
      <c r="A116" s="6" t="s">
        <v>101</v>
      </c>
      <c r="B116" s="6">
        <v>1</v>
      </c>
      <c r="C116" s="6" t="s">
        <v>26</v>
      </c>
      <c r="D116" s="6"/>
      <c r="E116" s="6">
        <f t="shared" si="8"/>
        <v>0</v>
      </c>
    </row>
    <row r="117" spans="1:5" ht="12.75" customHeight="1" x14ac:dyDescent="0.2">
      <c r="A117" s="6" t="s">
        <v>102</v>
      </c>
      <c r="B117" s="6">
        <v>1</v>
      </c>
      <c r="C117" s="6" t="s">
        <v>26</v>
      </c>
      <c r="D117" s="6"/>
      <c r="E117" s="6">
        <f>B117*D117</f>
        <v>0</v>
      </c>
    </row>
    <row r="118" spans="1:5" ht="48" customHeight="1" x14ac:dyDescent="0.25">
      <c r="A118" s="4" t="s">
        <v>103</v>
      </c>
      <c r="B118" s="15"/>
      <c r="C118" s="15"/>
      <c r="D118" s="15"/>
      <c r="E118" s="15"/>
    </row>
    <row r="119" spans="1:5" ht="12.75" customHeight="1" x14ac:dyDescent="0.2">
      <c r="A119" s="2" t="s">
        <v>0</v>
      </c>
      <c r="B119" s="15"/>
      <c r="C119" s="15"/>
      <c r="D119" s="15"/>
      <c r="E119" s="15"/>
    </row>
    <row r="120" spans="1:5" ht="12.75" customHeight="1" x14ac:dyDescent="0.2">
      <c r="A120" s="6" t="s">
        <v>104</v>
      </c>
      <c r="B120" s="6">
        <v>2</v>
      </c>
      <c r="C120" s="6" t="s">
        <v>24</v>
      </c>
      <c r="D120" s="6"/>
      <c r="E120" s="6">
        <f>B120*D120</f>
        <v>0</v>
      </c>
    </row>
    <row r="121" spans="1:5" ht="12.75" customHeight="1" x14ac:dyDescent="0.2">
      <c r="A121" s="6" t="s">
        <v>10</v>
      </c>
      <c r="B121" s="6">
        <v>2</v>
      </c>
      <c r="C121" s="6" t="s">
        <v>24</v>
      </c>
      <c r="D121" s="6"/>
      <c r="E121" s="6">
        <f t="shared" ref="E120:E125" si="9">B121*D121</f>
        <v>0</v>
      </c>
    </row>
    <row r="122" spans="1:5" ht="12.75" customHeight="1" x14ac:dyDescent="0.2">
      <c r="A122" s="6" t="s">
        <v>19</v>
      </c>
      <c r="B122" s="6">
        <v>2</v>
      </c>
      <c r="C122" s="6" t="s">
        <v>24</v>
      </c>
      <c r="D122" s="6"/>
      <c r="E122" s="6">
        <f t="shared" si="9"/>
        <v>0</v>
      </c>
    </row>
    <row r="123" spans="1:5" ht="12.75" customHeight="1" x14ac:dyDescent="0.2">
      <c r="A123" s="6" t="s">
        <v>105</v>
      </c>
      <c r="B123" s="6">
        <v>2</v>
      </c>
      <c r="C123" s="6" t="s">
        <v>24</v>
      </c>
      <c r="D123" s="6"/>
      <c r="E123" s="6">
        <f>B123*D123</f>
        <v>0</v>
      </c>
    </row>
    <row r="124" spans="1:5" ht="12.75" customHeight="1" x14ac:dyDescent="0.2">
      <c r="A124" s="6" t="s">
        <v>106</v>
      </c>
      <c r="B124" s="6">
        <v>1</v>
      </c>
      <c r="C124" s="6" t="s">
        <v>26</v>
      </c>
      <c r="D124" s="6"/>
      <c r="E124" s="6">
        <f t="shared" si="9"/>
        <v>0</v>
      </c>
    </row>
    <row r="125" spans="1:5" ht="12.75" customHeight="1" x14ac:dyDescent="0.2">
      <c r="A125" s="6" t="s">
        <v>107</v>
      </c>
      <c r="B125" s="6">
        <v>1</v>
      </c>
      <c r="C125" s="6" t="s">
        <v>26</v>
      </c>
      <c r="D125" s="6"/>
      <c r="E125" s="6">
        <f>B125*D125</f>
        <v>0</v>
      </c>
    </row>
    <row r="126" spans="1:5" ht="12.75" customHeight="1" thickBot="1" x14ac:dyDescent="0.25">
      <c r="A126" s="16"/>
      <c r="B126" s="16"/>
      <c r="C126" s="16"/>
      <c r="D126" s="16"/>
      <c r="E126" s="16"/>
    </row>
    <row r="127" spans="1:5" ht="19.350000000000001" customHeight="1" x14ac:dyDescent="0.25">
      <c r="A127" s="5" t="s">
        <v>6</v>
      </c>
      <c r="B127" s="6"/>
      <c r="C127" s="6"/>
      <c r="D127" s="7"/>
      <c r="E127" s="8">
        <f>SUM(E7:E125)</f>
        <v>0</v>
      </c>
    </row>
    <row r="128" spans="1:5" ht="19.350000000000001" customHeight="1" x14ac:dyDescent="0.25">
      <c r="A128" s="4" t="s">
        <v>7</v>
      </c>
      <c r="D128" s="9"/>
      <c r="E128" s="10">
        <f>E127*1.21</f>
        <v>0</v>
      </c>
    </row>
  </sheetData>
  <mergeCells count="42">
    <mergeCell ref="B118:B119"/>
    <mergeCell ref="C118:C119"/>
    <mergeCell ref="D118:D119"/>
    <mergeCell ref="E118:E119"/>
    <mergeCell ref="B104:B105"/>
    <mergeCell ref="C104:C105"/>
    <mergeCell ref="D104:D105"/>
    <mergeCell ref="E104:E105"/>
    <mergeCell ref="B110:B111"/>
    <mergeCell ref="C110:C111"/>
    <mergeCell ref="D110:D111"/>
    <mergeCell ref="E110:E111"/>
    <mergeCell ref="B84:B85"/>
    <mergeCell ref="C84:C85"/>
    <mergeCell ref="D84:D85"/>
    <mergeCell ref="E84:E85"/>
    <mergeCell ref="B91:B92"/>
    <mergeCell ref="C91:C92"/>
    <mergeCell ref="D91:D92"/>
    <mergeCell ref="E91:E92"/>
    <mergeCell ref="B69:B70"/>
    <mergeCell ref="C69:C70"/>
    <mergeCell ref="D69:D70"/>
    <mergeCell ref="E69:E70"/>
    <mergeCell ref="B76:B77"/>
    <mergeCell ref="C76:C77"/>
    <mergeCell ref="D76:D77"/>
    <mergeCell ref="E76:E77"/>
    <mergeCell ref="B25:B26"/>
    <mergeCell ref="C25:C26"/>
    <mergeCell ref="D25:D26"/>
    <mergeCell ref="E25:E26"/>
    <mergeCell ref="B55:B56"/>
    <mergeCell ref="C55:C56"/>
    <mergeCell ref="D55:D56"/>
    <mergeCell ref="E55:E56"/>
    <mergeCell ref="A2:E2"/>
    <mergeCell ref="A4:E4"/>
    <mergeCell ref="B5:B6"/>
    <mergeCell ref="C5:C6"/>
    <mergeCell ref="D5:D6"/>
    <mergeCell ref="E5:E6"/>
  </mergeCells>
  <pageMargins left="0.78740157499999996" right="0.78740157499999996" top="0.984251969" bottom="0.984251969" header="0.4921259845" footer="0.4921259845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Radovan Jirků</dc:creator>
  <cp:lastModifiedBy>Lucie Křížová</cp:lastModifiedBy>
  <cp:lastPrinted>2022-08-16T07:13:46Z</cp:lastPrinted>
  <dcterms:created xsi:type="dcterms:W3CDTF">2021-03-17T12:04:35Z</dcterms:created>
  <dcterms:modified xsi:type="dcterms:W3CDTF">2023-02-01T10:57:47Z</dcterms:modified>
</cp:coreProperties>
</file>